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Ergebnisse 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4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9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<sst xmlns="http://schemas.openxmlformats.org/spreadsheetml/2006/main" count="130" uniqueCount="65">
  <si>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</si>
  <si>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</si>
  <si>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</si>
  <si>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</si>
  <si>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</si>
  <si>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</si>
  <si>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</si>
  <si>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</si>
  <si>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</si>
  <si>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</si>
  <si>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</si>
  <si>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</si>
  <si>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</si>
  <si>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</si>
  <si>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</si>
  <si>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</si>
  <si>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</si>
  <si>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</si>
  <si>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</si>
  <si>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   KKJSp  Volleyball      Jungen 9/10</t>
  </si>
  <si>
    <t>1. Satz</t>
  </si>
  <si>
    <t>2. Satz</t>
  </si>
  <si>
    <t>3. Satz</t>
  </si>
  <si>
    <t>3 - 1</t>
  </si>
  <si>
    <t>2 - 3</t>
  </si>
  <si>
    <t>Über-Kreuz-Vergleiche</t>
  </si>
  <si>
    <t>Sieger Staffel 1</t>
  </si>
  <si>
    <t>Sieger Staffel 2</t>
  </si>
  <si>
    <t>Zweiter Staffel 1</t>
  </si>
  <si>
    <t xml:space="preserve">Spiel </t>
  </si>
  <si>
    <t>Platz 3</t>
  </si>
  <si>
    <t>Finale</t>
  </si>
  <si>
    <t xml:space="preserve">um </t>
  </si>
  <si>
    <t>Platz 1</t>
  </si>
  <si>
    <t>Zweiter Staffel 2</t>
  </si>
  <si>
    <t>Punkte</t>
  </si>
  <si>
    <t xml:space="preserve">    Sportzentrum Olbernhau</t>
  </si>
  <si>
    <t>LKG Annaberg</t>
  </si>
  <si>
    <t>HGG Thum</t>
  </si>
  <si>
    <t>Gym Zwönitz</t>
  </si>
  <si>
    <t>OS Olbernhau II</t>
  </si>
  <si>
    <t>4.</t>
  </si>
  <si>
    <t>Staffel 1</t>
  </si>
  <si>
    <t>Staffel 2</t>
  </si>
  <si>
    <t>Gym Olbernhau</t>
  </si>
  <si>
    <t>OS Olbernhau I</t>
  </si>
  <si>
    <t>LKG Oberwiesenthal</t>
  </si>
  <si>
    <t xml:space="preserve">                      Platzierungsspiele um Platz 5 bis 7</t>
  </si>
  <si>
    <t>HGG  Thum</t>
  </si>
  <si>
    <t xml:space="preserve"> um</t>
  </si>
  <si>
    <t>Spiel</t>
  </si>
  <si>
    <t>Verlierer Spiel 10</t>
  </si>
  <si>
    <t>Verlierer Spiel 11</t>
  </si>
  <si>
    <t>Sieger Spiel 10</t>
  </si>
  <si>
    <t>Sieger Spiel 11</t>
  </si>
  <si>
    <t>Gym  Zwönitz</t>
  </si>
  <si>
    <t>5.</t>
  </si>
  <si>
    <t>6.</t>
  </si>
  <si>
    <t>7.</t>
  </si>
  <si>
    <t>Gymnasium Zwönitz</t>
  </si>
  <si>
    <t>Gymnasium Olbernhau</t>
  </si>
  <si>
    <t>Finalspiele um Platz 3 und 1</t>
  </si>
  <si>
    <t>1. (5.)</t>
  </si>
  <si>
    <t>2. (6.)</t>
  </si>
  <si>
    <t>3. (7.)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</si>
</sst>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34"/>
  <sheetViews>
    <sheetView showGridLines="0" tabSelected="1" zoomScalePageLayoutView="0" workbookViewId="0" topLeftCell="A1">
      <selection activeCell="K23" sqref="K23"/>
    </sheetView>
  </sheetViews>
  <sheetFormatPr defaultColWidth="11.421875" defaultRowHeight="12.75"/>
  <cols>
    <col min="1" max="1" width="7.421875" style="0" customWidth="1"/>
    <col min="2" max="2" width="25.7109375" style="22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34" t="s">
        <v>19</v>
      </c>
      <c r="B1" s="35"/>
      <c r="C1" s="36"/>
      <c r="D1" s="36"/>
      <c r="E1" s="37"/>
      <c r="F1" s="37"/>
      <c r="G1" s="37"/>
      <c r="H1" s="37"/>
    </row>
    <row r="2" spans="1:8" ht="26.25">
      <c r="A2" s="34"/>
      <c r="B2" s="38">
        <v>42528</v>
      </c>
      <c r="C2" s="36" t="s">
        <v>36</v>
      </c>
      <c r="D2" s="36"/>
      <c r="E2" s="37"/>
      <c r="F2" s="37"/>
      <c r="G2" s="37"/>
      <c r="H2" s="37"/>
    </row>
    <row r="3" spans="1:8" ht="23.25">
      <c r="A3" s="15"/>
      <c r="B3" s="2"/>
      <c r="C3" s="1"/>
      <c r="D3" s="1"/>
      <c r="E3" s="1"/>
      <c r="F3" s="1"/>
      <c r="G3" s="1"/>
      <c r="H3" s="1"/>
    </row>
    <row r="4" spans="1:8" ht="18">
      <c r="A4" s="16"/>
      <c r="B4" s="11" t="s">
        <v>17</v>
      </c>
      <c r="C4" s="1" t="s">
        <v>42</v>
      </c>
      <c r="D4" s="1"/>
      <c r="E4" s="1"/>
      <c r="F4" s="1"/>
      <c r="G4" s="1"/>
      <c r="H4" s="1"/>
    </row>
    <row r="5" spans="1:8" ht="15.75">
      <c r="A5" s="16"/>
      <c r="B5" s="10"/>
      <c r="C5" s="1"/>
      <c r="D5" s="1"/>
      <c r="E5" s="1"/>
      <c r="F5" s="1"/>
      <c r="G5" s="1"/>
      <c r="H5" s="1"/>
    </row>
    <row r="6" spans="1:8" ht="18">
      <c r="A6" s="32" t="s">
        <v>2</v>
      </c>
      <c r="B6" s="32" t="s">
        <v>37</v>
      </c>
      <c r="C6" s="4"/>
      <c r="D6" s="4"/>
      <c r="E6" s="4"/>
      <c r="F6" s="4"/>
      <c r="G6" s="4"/>
      <c r="H6" s="4"/>
    </row>
    <row r="7" spans="1:8" ht="18">
      <c r="A7" s="32" t="s">
        <v>0</v>
      </c>
      <c r="B7" s="32" t="s">
        <v>38</v>
      </c>
      <c r="C7" s="4"/>
      <c r="D7" s="4"/>
      <c r="E7" s="4"/>
      <c r="F7" s="4"/>
      <c r="G7" s="4"/>
      <c r="H7" s="4"/>
    </row>
    <row r="8" spans="1:8" ht="18">
      <c r="A8" s="32" t="s">
        <v>1</v>
      </c>
      <c r="B8" s="32" t="s">
        <v>39</v>
      </c>
      <c r="C8" s="4"/>
      <c r="D8" s="4"/>
      <c r="E8" s="4"/>
      <c r="F8" s="4"/>
      <c r="G8" s="4"/>
      <c r="H8" s="4"/>
    </row>
    <row r="9" spans="1:8" ht="18">
      <c r="A9" s="32" t="s">
        <v>3</v>
      </c>
      <c r="B9" s="32" t="s">
        <v>40</v>
      </c>
      <c r="C9" s="4"/>
      <c r="D9" s="4"/>
      <c r="E9" s="4"/>
      <c r="F9" s="4"/>
      <c r="G9" s="4"/>
      <c r="H9" s="4"/>
    </row>
    <row r="10" spans="1:8" ht="15">
      <c r="A10" s="16"/>
      <c r="B10" s="16"/>
      <c r="C10" s="1"/>
      <c r="D10" s="1"/>
      <c r="E10" s="1"/>
      <c r="F10" s="1"/>
      <c r="G10" s="1"/>
      <c r="H10" s="1"/>
    </row>
    <row r="11" spans="1:8" ht="15">
      <c r="A11" s="16"/>
      <c r="B11" s="16"/>
      <c r="C11" s="1"/>
      <c r="D11" s="1"/>
      <c r="E11" s="1"/>
      <c r="F11" s="1"/>
      <c r="G11" s="1"/>
      <c r="H11" s="1"/>
    </row>
    <row r="12" spans="1:8" ht="20.25">
      <c r="A12" s="9"/>
      <c r="B12" s="25" t="s">
        <v>13</v>
      </c>
      <c r="C12" s="6"/>
      <c r="D12" s="6"/>
      <c r="E12" s="27" t="s">
        <v>35</v>
      </c>
      <c r="F12" s="27"/>
      <c r="G12" s="28" t="s">
        <v>35</v>
      </c>
      <c r="H12" s="28"/>
    </row>
    <row r="13" spans="1:8" ht="23.25">
      <c r="A13" s="9"/>
      <c r="B13" s="25"/>
      <c r="C13" s="6"/>
      <c r="D13" s="6"/>
      <c r="E13" s="7"/>
      <c r="F13" s="7"/>
      <c r="G13" s="7"/>
      <c r="H13" s="7"/>
    </row>
    <row r="14" spans="1:8" ht="15">
      <c r="A14" s="13" t="s">
        <v>4</v>
      </c>
      <c r="B14" s="26" t="str">
        <f>B6</f>
        <v>LKG Annaberg</v>
      </c>
      <c r="C14" s="6" t="str">
        <f>B7</f>
        <v>HGG Thum</v>
      </c>
      <c r="D14" s="6" t="s">
        <v>20</v>
      </c>
      <c r="E14" s="29">
        <v>1</v>
      </c>
      <c r="F14" s="29">
        <v>0</v>
      </c>
      <c r="G14" s="29">
        <v>15</v>
      </c>
      <c r="H14" s="29">
        <v>5</v>
      </c>
    </row>
    <row r="15" spans="1:8" ht="15">
      <c r="A15" s="13"/>
      <c r="B15" s="26"/>
      <c r="C15" s="6"/>
      <c r="D15" s="6" t="s">
        <v>21</v>
      </c>
      <c r="E15" s="29">
        <v>1</v>
      </c>
      <c r="F15" s="29">
        <v>0</v>
      </c>
      <c r="G15" s="29">
        <v>15</v>
      </c>
      <c r="H15" s="29">
        <v>6</v>
      </c>
    </row>
    <row r="16" spans="1:8" ht="15">
      <c r="A16" s="13"/>
      <c r="B16" s="26"/>
      <c r="C16" s="6"/>
      <c r="D16" s="6" t="s">
        <v>22</v>
      </c>
      <c r="E16" s="29"/>
      <c r="F16" s="29"/>
      <c r="G16" s="29"/>
      <c r="H16" s="29"/>
    </row>
    <row r="17" spans="1:8" ht="15">
      <c r="A17" s="13" t="s">
        <v>5</v>
      </c>
      <c r="B17" s="26" t="str">
        <f>B8</f>
        <v>Gym Zwönitz</v>
      </c>
      <c r="C17" s="6" t="str">
        <f>B9</f>
        <v>OS Olbernhau II</v>
      </c>
      <c r="D17" s="6" t="str">
        <f>D14</f>
        <v>1. Satz</v>
      </c>
      <c r="E17" s="29">
        <v>1</v>
      </c>
      <c r="F17" s="29">
        <v>0</v>
      </c>
      <c r="G17" s="29">
        <v>15</v>
      </c>
      <c r="H17" s="29">
        <v>6</v>
      </c>
    </row>
    <row r="18" spans="1:8" ht="15">
      <c r="A18" s="13"/>
      <c r="B18" s="26"/>
      <c r="C18" s="6"/>
      <c r="D18" s="6" t="str">
        <f>D15</f>
        <v>2. Satz</v>
      </c>
      <c r="E18" s="29">
        <v>1</v>
      </c>
      <c r="F18" s="29">
        <v>0</v>
      </c>
      <c r="G18" s="29">
        <v>15</v>
      </c>
      <c r="H18" s="29">
        <v>11</v>
      </c>
    </row>
    <row r="19" spans="1:8" ht="15">
      <c r="A19" s="13"/>
      <c r="B19" s="26"/>
      <c r="C19" s="6"/>
      <c r="D19" s="6" t="str">
        <f>D16</f>
        <v>3. Satz</v>
      </c>
      <c r="E19" s="29"/>
      <c r="F19" s="29"/>
      <c r="G19" s="29"/>
      <c r="H19" s="29"/>
    </row>
    <row r="20" spans="1:8" ht="15">
      <c r="A20" s="13" t="s">
        <v>6</v>
      </c>
      <c r="B20" s="26" t="str">
        <f>B6</f>
        <v>LKG Annaberg</v>
      </c>
      <c r="C20" s="6" t="str">
        <f>B8</f>
        <v>Gym Zwönitz</v>
      </c>
      <c r="D20" s="6" t="str">
        <f>D14</f>
        <v>1. Satz</v>
      </c>
      <c r="E20" s="29">
        <v>1</v>
      </c>
      <c r="F20" s="29">
        <v>0</v>
      </c>
      <c r="G20" s="29">
        <v>16</v>
      </c>
      <c r="H20" s="29">
        <v>14</v>
      </c>
    </row>
    <row r="21" spans="1:8" ht="15">
      <c r="A21" s="13"/>
      <c r="B21" s="26"/>
      <c r="C21" s="6"/>
      <c r="D21" s="6" t="str">
        <f>D15</f>
        <v>2. Satz</v>
      </c>
      <c r="E21" s="29">
        <v>1</v>
      </c>
      <c r="F21" s="29">
        <v>0</v>
      </c>
      <c r="G21" s="29">
        <v>15</v>
      </c>
      <c r="H21" s="29">
        <v>10</v>
      </c>
    </row>
    <row r="22" spans="1:8" ht="15">
      <c r="A22" s="13"/>
      <c r="B22" s="26"/>
      <c r="C22" s="6"/>
      <c r="D22" s="6" t="str">
        <f>D16</f>
        <v>3. Satz</v>
      </c>
      <c r="E22" s="29"/>
      <c r="F22" s="29"/>
      <c r="G22" s="29"/>
      <c r="H22" s="29"/>
    </row>
    <row r="23" spans="1:8" ht="15">
      <c r="A23" s="13" t="s">
        <v>7</v>
      </c>
      <c r="B23" s="26" t="str">
        <f>B7</f>
        <v>HGG Thum</v>
      </c>
      <c r="C23" s="6" t="str">
        <f>B9</f>
        <v>OS Olbernhau II</v>
      </c>
      <c r="D23" s="6" t="str">
        <f>D14</f>
        <v>1. Satz</v>
      </c>
      <c r="E23" s="29">
        <v>1</v>
      </c>
      <c r="F23" s="29">
        <v>0</v>
      </c>
      <c r="G23" s="29">
        <v>15</v>
      </c>
      <c r="H23" s="29">
        <v>12</v>
      </c>
    </row>
    <row r="24" spans="1:8" ht="15">
      <c r="A24" s="13"/>
      <c r="B24" s="26"/>
      <c r="C24" s="6"/>
      <c r="D24" s="6" t="str">
        <f>D15</f>
        <v>2. Satz</v>
      </c>
      <c r="E24" s="29">
        <v>0</v>
      </c>
      <c r="F24" s="29">
        <v>1</v>
      </c>
      <c r="G24" s="29">
        <v>3</v>
      </c>
      <c r="H24" s="29">
        <v>15</v>
      </c>
    </row>
    <row r="25" spans="1:8" ht="15">
      <c r="A25" s="13"/>
      <c r="B25" s="26"/>
      <c r="C25" s="6"/>
      <c r="D25" s="6" t="str">
        <f>D16</f>
        <v>3. Satz</v>
      </c>
      <c r="E25" s="29">
        <v>1</v>
      </c>
      <c r="F25" s="29">
        <v>0</v>
      </c>
      <c r="G25" s="29">
        <v>15</v>
      </c>
      <c r="H25" s="29">
        <v>10</v>
      </c>
    </row>
    <row r="26" spans="1:8" ht="15">
      <c r="A26" s="13" t="s">
        <v>8</v>
      </c>
      <c r="B26" s="26" t="str">
        <f>B8</f>
        <v>Gym Zwönitz</v>
      </c>
      <c r="C26" s="6" t="str">
        <f>B7</f>
        <v>HGG Thum</v>
      </c>
      <c r="D26" s="6" t="str">
        <f>D14</f>
        <v>1. Satz</v>
      </c>
      <c r="E26" s="29">
        <v>1</v>
      </c>
      <c r="F26" s="29">
        <v>0</v>
      </c>
      <c r="G26" s="29">
        <v>15</v>
      </c>
      <c r="H26" s="29">
        <v>5</v>
      </c>
    </row>
    <row r="27" spans="1:8" ht="15">
      <c r="A27" s="13"/>
      <c r="B27" s="26"/>
      <c r="C27" s="6"/>
      <c r="D27" s="6" t="str">
        <f>D15</f>
        <v>2. Satz</v>
      </c>
      <c r="E27" s="29">
        <v>1</v>
      </c>
      <c r="F27" s="29">
        <v>0</v>
      </c>
      <c r="G27" s="29">
        <v>15</v>
      </c>
      <c r="H27" s="29">
        <v>5</v>
      </c>
    </row>
    <row r="28" spans="1:8" ht="15">
      <c r="A28" s="13"/>
      <c r="B28" s="26"/>
      <c r="C28" s="6"/>
      <c r="D28" s="6" t="str">
        <f>D16</f>
        <v>3. Satz</v>
      </c>
      <c r="E28" s="29"/>
      <c r="F28" s="29"/>
      <c r="G28" s="29"/>
      <c r="H28" s="29"/>
    </row>
    <row r="29" spans="1:8" ht="15">
      <c r="A29" s="13" t="s">
        <v>9</v>
      </c>
      <c r="B29" s="26" t="str">
        <f>B9</f>
        <v>OS Olbernhau II</v>
      </c>
      <c r="C29" s="6" t="str">
        <f>B6</f>
        <v>LKG Annaberg</v>
      </c>
      <c r="D29" s="6" t="str">
        <f>D14</f>
        <v>1. Satz</v>
      </c>
      <c r="E29" s="29">
        <v>1</v>
      </c>
      <c r="F29" s="29">
        <v>0</v>
      </c>
      <c r="G29" s="29">
        <v>15</v>
      </c>
      <c r="H29" s="29">
        <v>13</v>
      </c>
    </row>
    <row r="30" spans="1:8" ht="15">
      <c r="A30" s="9"/>
      <c r="B30" s="26"/>
      <c r="C30" s="6"/>
      <c r="D30" s="6" t="str">
        <f>D15</f>
        <v>2. Satz</v>
      </c>
      <c r="E30" s="29">
        <v>1</v>
      </c>
      <c r="F30" s="29">
        <v>0</v>
      </c>
      <c r="G30" s="29">
        <v>15</v>
      </c>
      <c r="H30" s="29">
        <v>13</v>
      </c>
    </row>
    <row r="31" spans="1:8" ht="15">
      <c r="A31" s="9"/>
      <c r="B31" s="26"/>
      <c r="C31" s="6"/>
      <c r="D31" s="6" t="str">
        <f>D16</f>
        <v>3. Satz</v>
      </c>
      <c r="E31" s="29"/>
      <c r="F31" s="29"/>
      <c r="G31" s="29"/>
      <c r="H31" s="29"/>
    </row>
    <row r="32" spans="1:8" ht="15">
      <c r="A32" s="14"/>
      <c r="B32" s="39"/>
      <c r="C32" s="8"/>
      <c r="D32" s="8"/>
      <c r="E32" s="8"/>
      <c r="F32" s="8"/>
      <c r="G32" s="8"/>
      <c r="H32" s="8"/>
    </row>
    <row r="33" spans="1:8" ht="15">
      <c r="A33" s="14"/>
      <c r="B33" s="39"/>
      <c r="C33" s="8"/>
      <c r="D33" s="8"/>
      <c r="E33" s="8"/>
      <c r="F33" s="8"/>
      <c r="G33" s="8"/>
      <c r="H33" s="8"/>
    </row>
    <row r="34" spans="1:8" ht="18">
      <c r="A34" s="2"/>
      <c r="B34" s="40" t="s">
        <v>18</v>
      </c>
      <c r="C34" s="1"/>
      <c r="D34" s="1"/>
      <c r="E34" s="1"/>
      <c r="F34" s="1"/>
      <c r="G34" s="1"/>
      <c r="H34" s="1"/>
    </row>
    <row r="35" spans="1:8" ht="15">
      <c r="A35" s="2"/>
      <c r="B35" s="16"/>
      <c r="C35" s="1"/>
      <c r="D35" s="1"/>
      <c r="E35" s="1"/>
      <c r="F35" s="1"/>
      <c r="G35" s="1"/>
      <c r="H35" s="1"/>
    </row>
    <row r="36" spans="1:8" ht="20.25">
      <c r="A36" s="18" t="s">
        <v>10</v>
      </c>
      <c r="B36" s="41" t="s">
        <v>11</v>
      </c>
      <c r="C36" s="24" t="s">
        <v>12</v>
      </c>
      <c r="D36" s="19"/>
      <c r="E36" s="27" t="s">
        <v>35</v>
      </c>
      <c r="F36" s="27"/>
      <c r="G36" s="28" t="s">
        <v>35</v>
      </c>
      <c r="H36" s="28"/>
    </row>
    <row r="37" spans="1:8" ht="18">
      <c r="A37" s="18"/>
      <c r="B37" s="41"/>
      <c r="C37" s="19"/>
      <c r="D37" s="19"/>
      <c r="E37" s="19"/>
      <c r="F37" s="19"/>
      <c r="G37" s="19"/>
      <c r="H37" s="19"/>
    </row>
    <row r="38" spans="1:8" s="21" customFormat="1" ht="18">
      <c r="A38" s="31" t="s">
        <v>15</v>
      </c>
      <c r="B38" s="41" t="str">
        <f>B6</f>
        <v>LKG Annaberg</v>
      </c>
      <c r="C38" s="18">
        <f>G38-H38</f>
        <v>22</v>
      </c>
      <c r="D38" s="18"/>
      <c r="E38" s="20">
        <f>SUM(E14,E15,E16,E20,E21,E22,F29,F30,F31)</f>
        <v>4</v>
      </c>
      <c r="F38" s="20">
        <f>SUM(F14:F16,F20:F22,E29:E31)</f>
        <v>2</v>
      </c>
      <c r="G38" s="20">
        <f>SUM(G14:G16,G20:G22,H29:H31)</f>
        <v>87</v>
      </c>
      <c r="H38" s="20">
        <f>SUM(H14:H16,H20:H22,G29:G31)</f>
        <v>65</v>
      </c>
    </row>
    <row r="39" spans="1:8" s="21" customFormat="1" ht="18">
      <c r="A39" s="31" t="s">
        <v>41</v>
      </c>
      <c r="B39" s="41" t="str">
        <f>B7</f>
        <v>HGG Thum</v>
      </c>
      <c r="C39" s="18">
        <f>G39-H39</f>
        <v>-43</v>
      </c>
      <c r="D39" s="18"/>
      <c r="E39" s="20">
        <f>SUM(F14:F16,E23:E25,F26:F28)</f>
        <v>2</v>
      </c>
      <c r="F39" s="20">
        <f>SUM(E14:E16,F23:F25,E26:E28)</f>
        <v>5</v>
      </c>
      <c r="G39" s="20">
        <f>SUM(H14:H16,G23:G25,H26:H28)</f>
        <v>54</v>
      </c>
      <c r="H39" s="20">
        <f>SUM(G14:G16,H23:H25,G26:G28)</f>
        <v>97</v>
      </c>
    </row>
    <row r="40" spans="1:8" s="21" customFormat="1" ht="18">
      <c r="A40" s="31" t="s">
        <v>14</v>
      </c>
      <c r="B40" s="41" t="str">
        <f>B8</f>
        <v>Gym Zwönitz</v>
      </c>
      <c r="C40" s="18">
        <f>G40-H40</f>
        <v>26</v>
      </c>
      <c r="D40" s="18"/>
      <c r="E40" s="20">
        <f>SUM(E17:E19,F20:F22,E26:E28)</f>
        <v>4</v>
      </c>
      <c r="F40" s="20">
        <f>SUM(F17:F19,E20:E22,F26:F28)</f>
        <v>2</v>
      </c>
      <c r="G40" s="20">
        <f>SUM(G17:G19,H20:H22,G26:G28)</f>
        <v>84</v>
      </c>
      <c r="H40" s="20">
        <f>SUM(H17:H19,G20:G22,H26:H28)</f>
        <v>58</v>
      </c>
    </row>
    <row r="41" spans="1:8" s="21" customFormat="1" ht="18">
      <c r="A41" s="31" t="s">
        <v>16</v>
      </c>
      <c r="B41" s="41" t="str">
        <f>B9</f>
        <v>OS Olbernhau II</v>
      </c>
      <c r="C41" s="18">
        <f>G41-H41</f>
        <v>-5</v>
      </c>
      <c r="D41" s="18"/>
      <c r="E41" s="20">
        <f>SUM(F17:F19,F23:F25,E29:E31)</f>
        <v>3</v>
      </c>
      <c r="F41" s="20">
        <f>SUM(E17:E19,E23:E25,F29:F31)</f>
        <v>4</v>
      </c>
      <c r="G41" s="20">
        <f>SUM(H17:H19,H23:H25,G29:G31)</f>
        <v>84</v>
      </c>
      <c r="H41" s="20">
        <f>SUM(G17:G19,G23:G25,H29:H31)</f>
        <v>89</v>
      </c>
    </row>
    <row r="42" spans="1:8" ht="15">
      <c r="A42" s="16"/>
      <c r="B42" s="2"/>
      <c r="C42" s="1"/>
      <c r="D42" s="1"/>
      <c r="E42" s="1"/>
      <c r="F42" s="1"/>
      <c r="G42" s="1"/>
      <c r="H42" s="1"/>
    </row>
    <row r="43" spans="1:8" ht="15">
      <c r="A43" s="16"/>
      <c r="B43" s="2"/>
      <c r="C43" s="1"/>
      <c r="D43" s="1"/>
      <c r="E43" s="1"/>
      <c r="F43" s="1"/>
      <c r="G43" s="1"/>
      <c r="H43" s="1"/>
    </row>
    <row r="44" spans="1:8" ht="18">
      <c r="A44" s="1"/>
      <c r="B44" s="11" t="s">
        <v>17</v>
      </c>
      <c r="C44" s="1" t="s">
        <v>43</v>
      </c>
      <c r="D44" s="1"/>
      <c r="E44" s="1"/>
      <c r="F44" s="1"/>
      <c r="G44" s="1"/>
      <c r="H44" s="1"/>
    </row>
    <row r="45" spans="1:8" ht="15.75">
      <c r="A45" s="2"/>
      <c r="B45" s="10"/>
      <c r="C45" s="1"/>
      <c r="D45" s="1"/>
      <c r="E45" s="1"/>
      <c r="F45" s="1"/>
      <c r="G45" s="1"/>
      <c r="H45" s="1"/>
    </row>
    <row r="46" spans="1:8" ht="18">
      <c r="A46" s="31" t="s">
        <v>2</v>
      </c>
      <c r="B46" s="32" t="s">
        <v>44</v>
      </c>
      <c r="C46" s="4"/>
      <c r="D46" s="4"/>
      <c r="E46" s="4"/>
      <c r="F46" s="4"/>
      <c r="G46" s="4"/>
      <c r="H46" s="4"/>
    </row>
    <row r="47" spans="1:8" ht="18">
      <c r="A47" s="31" t="s">
        <v>0</v>
      </c>
      <c r="B47" s="32" t="s">
        <v>45</v>
      </c>
      <c r="C47" s="4"/>
      <c r="D47" s="4"/>
      <c r="E47" s="4"/>
      <c r="F47" s="4"/>
      <c r="G47" s="4"/>
      <c r="H47" s="4"/>
    </row>
    <row r="48" spans="1:8" ht="18">
      <c r="A48" s="31" t="s">
        <v>1</v>
      </c>
      <c r="B48" s="32" t="s">
        <v>46</v>
      </c>
      <c r="C48" s="4"/>
      <c r="D48" s="4"/>
      <c r="E48" s="4"/>
      <c r="F48" s="4"/>
      <c r="G48" s="4"/>
      <c r="H48" s="4"/>
    </row>
    <row r="49" spans="1:8" ht="18">
      <c r="A49" s="12"/>
      <c r="B49" s="17"/>
      <c r="C49" s="4"/>
      <c r="D49" s="4"/>
      <c r="E49" s="4"/>
      <c r="F49" s="4"/>
      <c r="G49" s="4"/>
      <c r="H49" s="4"/>
    </row>
    <row r="50" spans="1:8" ht="15">
      <c r="A50" s="2"/>
      <c r="B50" s="16"/>
      <c r="C50" s="1"/>
      <c r="D50" s="1"/>
      <c r="E50" s="1"/>
      <c r="F50" s="1"/>
      <c r="G50" s="1"/>
      <c r="H50" s="1"/>
    </row>
    <row r="51" spans="1:8" ht="15">
      <c r="A51" s="2"/>
      <c r="B51" s="16"/>
      <c r="C51" s="1"/>
      <c r="D51" s="1"/>
      <c r="E51" s="1"/>
      <c r="F51" s="1"/>
      <c r="G51" s="1"/>
      <c r="H51" s="1"/>
    </row>
    <row r="52" spans="1:8" ht="20.25">
      <c r="A52" s="9"/>
      <c r="B52" s="25" t="s">
        <v>13</v>
      </c>
      <c r="C52" s="6"/>
      <c r="D52" s="6"/>
      <c r="E52" s="27" t="s">
        <v>35</v>
      </c>
      <c r="F52" s="27"/>
      <c r="G52" s="28" t="s">
        <v>35</v>
      </c>
      <c r="H52" s="28"/>
    </row>
    <row r="53" spans="1:8" ht="23.25">
      <c r="A53" s="9"/>
      <c r="B53" s="25"/>
      <c r="C53" s="6"/>
      <c r="D53" s="6"/>
      <c r="E53" s="7"/>
      <c r="F53" s="7"/>
      <c r="G53" s="7"/>
      <c r="H53" s="7"/>
    </row>
    <row r="54" spans="1:8" ht="15">
      <c r="A54" s="13" t="s">
        <v>4</v>
      </c>
      <c r="B54" s="26" t="str">
        <f>B46</f>
        <v>Gym Olbernhau</v>
      </c>
      <c r="C54" s="6" t="str">
        <f>B47</f>
        <v>OS Olbernhau I</v>
      </c>
      <c r="D54" s="6" t="s">
        <v>20</v>
      </c>
      <c r="E54" s="33">
        <v>0</v>
      </c>
      <c r="F54" s="33">
        <v>1</v>
      </c>
      <c r="G54" s="33">
        <v>14</v>
      </c>
      <c r="H54" s="33">
        <v>16</v>
      </c>
    </row>
    <row r="55" spans="1:8" ht="15">
      <c r="A55" s="13"/>
      <c r="B55" s="26"/>
      <c r="C55" s="6"/>
      <c r="D55" s="6" t="s">
        <v>21</v>
      </c>
      <c r="E55" s="33">
        <v>1</v>
      </c>
      <c r="F55" s="33">
        <v>0</v>
      </c>
      <c r="G55" s="33">
        <v>15</v>
      </c>
      <c r="H55" s="33">
        <v>11</v>
      </c>
    </row>
    <row r="56" spans="1:8" ht="15">
      <c r="A56" s="13"/>
      <c r="B56" s="26"/>
      <c r="C56" s="6"/>
      <c r="D56" s="6" t="s">
        <v>22</v>
      </c>
      <c r="E56" s="33">
        <v>0</v>
      </c>
      <c r="F56" s="33">
        <v>1</v>
      </c>
      <c r="G56" s="33">
        <v>13</v>
      </c>
      <c r="H56" s="33">
        <v>15</v>
      </c>
    </row>
    <row r="57" spans="1:8" ht="15">
      <c r="A57" s="13"/>
      <c r="B57" s="26"/>
      <c r="C57" s="6"/>
      <c r="D57" s="6"/>
      <c r="E57" s="6"/>
      <c r="F57" s="6"/>
      <c r="G57" s="6"/>
      <c r="H57" s="6"/>
    </row>
    <row r="58" spans="1:8" ht="15">
      <c r="A58" s="13" t="s">
        <v>23</v>
      </c>
      <c r="B58" s="26" t="str">
        <f>B48</f>
        <v>LKG Oberwiesenthal</v>
      </c>
      <c r="C58" s="6" t="str">
        <f>B46</f>
        <v>Gym Olbernhau</v>
      </c>
      <c r="D58" s="6" t="str">
        <f>D54</f>
        <v>1. Satz</v>
      </c>
      <c r="E58" s="33">
        <v>0</v>
      </c>
      <c r="F58" s="33">
        <v>1</v>
      </c>
      <c r="G58" s="33">
        <v>12</v>
      </c>
      <c r="H58" s="33">
        <v>15</v>
      </c>
    </row>
    <row r="59" spans="1:8" ht="15">
      <c r="A59" s="13"/>
      <c r="B59" s="26"/>
      <c r="C59" s="6"/>
      <c r="D59" s="6" t="str">
        <f>D55</f>
        <v>2. Satz</v>
      </c>
      <c r="E59" s="33">
        <v>1</v>
      </c>
      <c r="F59" s="33">
        <v>0</v>
      </c>
      <c r="G59" s="33">
        <v>15</v>
      </c>
      <c r="H59" s="33">
        <v>9</v>
      </c>
    </row>
    <row r="60" spans="1:8" ht="15">
      <c r="A60" s="13"/>
      <c r="B60" s="26"/>
      <c r="C60" s="6"/>
      <c r="D60" s="6" t="str">
        <f>D56</f>
        <v>3. Satz</v>
      </c>
      <c r="E60" s="33">
        <v>1</v>
      </c>
      <c r="F60" s="33">
        <v>0</v>
      </c>
      <c r="G60" s="33">
        <v>15</v>
      </c>
      <c r="H60" s="33">
        <v>11</v>
      </c>
    </row>
    <row r="61" spans="1:8" ht="15">
      <c r="A61" s="13"/>
      <c r="B61" s="26"/>
      <c r="C61" s="6"/>
      <c r="D61" s="6"/>
      <c r="E61" s="6"/>
      <c r="F61" s="6"/>
      <c r="G61" s="6"/>
      <c r="H61" s="6"/>
    </row>
    <row r="62" spans="1:8" ht="15">
      <c r="A62" s="13" t="s">
        <v>24</v>
      </c>
      <c r="B62" s="26" t="str">
        <f>B47</f>
        <v>OS Olbernhau I</v>
      </c>
      <c r="C62" s="6" t="str">
        <f>B48</f>
        <v>LKG Oberwiesenthal</v>
      </c>
      <c r="D62" s="6" t="str">
        <f>D54</f>
        <v>1. Satz</v>
      </c>
      <c r="E62" s="33">
        <v>0</v>
      </c>
      <c r="F62" s="33">
        <v>1</v>
      </c>
      <c r="G62" s="33">
        <v>9</v>
      </c>
      <c r="H62" s="33">
        <v>15</v>
      </c>
    </row>
    <row r="63" spans="1:8" ht="15">
      <c r="A63" s="13"/>
      <c r="B63" s="26"/>
      <c r="C63" s="6"/>
      <c r="D63" s="6" t="str">
        <f>D55</f>
        <v>2. Satz</v>
      </c>
      <c r="E63" s="33">
        <v>0</v>
      </c>
      <c r="F63" s="33">
        <v>1</v>
      </c>
      <c r="G63" s="33">
        <v>11</v>
      </c>
      <c r="H63" s="33">
        <v>15</v>
      </c>
    </row>
    <row r="64" spans="1:8" ht="15">
      <c r="A64" s="13"/>
      <c r="B64" s="26"/>
      <c r="C64" s="6"/>
      <c r="D64" s="6" t="str">
        <f>D56</f>
        <v>3. Satz</v>
      </c>
      <c r="E64" s="33"/>
      <c r="F64" s="33"/>
      <c r="G64" s="33"/>
      <c r="H64" s="33"/>
    </row>
    <row r="65" spans="1:8" ht="15">
      <c r="A65" s="14"/>
      <c r="B65" s="39"/>
      <c r="C65" s="8"/>
      <c r="D65" s="8"/>
      <c r="E65" s="8"/>
      <c r="F65" s="8"/>
      <c r="G65" s="8"/>
      <c r="H65" s="8"/>
    </row>
    <row r="66" spans="1:8" ht="15">
      <c r="A66" s="14"/>
      <c r="B66" s="39"/>
      <c r="C66" s="8"/>
      <c r="D66" s="8"/>
      <c r="E66" s="8"/>
      <c r="F66" s="8"/>
      <c r="G66" s="8"/>
      <c r="H66" s="8"/>
    </row>
    <row r="67" spans="1:8" ht="18">
      <c r="A67" s="2"/>
      <c r="B67" s="40" t="s">
        <v>18</v>
      </c>
      <c r="C67" s="1"/>
      <c r="D67" s="1"/>
      <c r="E67" s="1"/>
      <c r="F67" s="1"/>
      <c r="G67" s="1"/>
      <c r="H67" s="1"/>
    </row>
    <row r="68" spans="1:8" ht="15">
      <c r="A68" s="2"/>
      <c r="B68" s="16"/>
      <c r="C68" s="1"/>
      <c r="D68" s="1"/>
      <c r="E68" s="1"/>
      <c r="F68" s="1"/>
      <c r="G68" s="1"/>
      <c r="H68" s="1"/>
    </row>
    <row r="69" spans="1:8" ht="20.25">
      <c r="A69" s="18" t="s">
        <v>10</v>
      </c>
      <c r="B69" s="41" t="s">
        <v>11</v>
      </c>
      <c r="C69" s="19" t="s">
        <v>12</v>
      </c>
      <c r="D69" s="19"/>
      <c r="E69" s="27" t="s">
        <v>35</v>
      </c>
      <c r="F69" s="27"/>
      <c r="G69" s="28" t="s">
        <v>35</v>
      </c>
      <c r="H69" s="28"/>
    </row>
    <row r="70" spans="1:8" ht="18">
      <c r="A70" s="18"/>
      <c r="B70" s="41"/>
      <c r="C70" s="19"/>
      <c r="D70" s="19"/>
      <c r="E70" s="19"/>
      <c r="F70" s="19"/>
      <c r="G70" s="19"/>
      <c r="H70" s="19"/>
    </row>
    <row r="71" spans="1:8" ht="18">
      <c r="A71" s="30" t="s">
        <v>16</v>
      </c>
      <c r="B71" s="41" t="str">
        <f>B46</f>
        <v>Gym Olbernhau</v>
      </c>
      <c r="C71" s="18">
        <f>G71-H71</f>
        <v>-7</v>
      </c>
      <c r="D71" s="18"/>
      <c r="E71" s="19">
        <f>SUM(E54:E56,F58:F60)</f>
        <v>2</v>
      </c>
      <c r="F71" s="19">
        <f>SUM(F54:F56,E58:E60)</f>
        <v>4</v>
      </c>
      <c r="G71" s="19">
        <f>SUM(G54:G56,H58:H60)</f>
        <v>77</v>
      </c>
      <c r="H71" s="19">
        <f>SUM(H54:H56,G58:G60)</f>
        <v>84</v>
      </c>
    </row>
    <row r="72" spans="1:8" ht="18">
      <c r="A72" s="30" t="s">
        <v>15</v>
      </c>
      <c r="B72" s="41" t="str">
        <f>B47</f>
        <v>OS Olbernhau I</v>
      </c>
      <c r="C72" s="18">
        <f>G72-H72</f>
        <v>-10</v>
      </c>
      <c r="D72" s="18"/>
      <c r="E72" s="19">
        <f>SUM(F54:F56,E62:E64)</f>
        <v>2</v>
      </c>
      <c r="F72" s="19">
        <f>SUM(E54:E56,F62:F64)</f>
        <v>3</v>
      </c>
      <c r="G72" s="19">
        <f>SUM(H54:H56,G62:G64)</f>
        <v>62</v>
      </c>
      <c r="H72" s="19">
        <f>SUM(G54:G56,H62:H64)</f>
        <v>72</v>
      </c>
    </row>
    <row r="73" spans="1:8" ht="18">
      <c r="A73" s="30" t="s">
        <v>14</v>
      </c>
      <c r="B73" s="41" t="str">
        <f>B48</f>
        <v>LKG Oberwiesenthal</v>
      </c>
      <c r="C73" s="18">
        <f>G73-H73</f>
        <v>17</v>
      </c>
      <c r="D73" s="18"/>
      <c r="E73" s="19">
        <f>SUM(E58:E60,F62:F64)</f>
        <v>4</v>
      </c>
      <c r="F73" s="19">
        <f>SUM(F58:F60,E62:E64)</f>
        <v>1</v>
      </c>
      <c r="G73" s="19">
        <f>SUM(G58:G60,H62:H64)</f>
        <v>72</v>
      </c>
      <c r="H73" s="19">
        <f>SUM(H58:H60,G62:G64)</f>
        <v>55</v>
      </c>
    </row>
    <row r="74" spans="1:8" ht="15">
      <c r="A74" s="1"/>
      <c r="B74" s="16"/>
      <c r="C74" s="1"/>
      <c r="D74" s="1"/>
      <c r="E74" s="1"/>
      <c r="F74" s="1"/>
      <c r="G74" s="1"/>
      <c r="H74" s="1"/>
    </row>
    <row r="75" ht="12.75"/>
    <row r="76" spans="1:2" ht="23.25">
      <c r="A76" s="3"/>
      <c r="B76" s="5" t="s">
        <v>25</v>
      </c>
    </row>
    <row r="77" spans="1:8" ht="20.25">
      <c r="A77" s="23"/>
      <c r="B77" s="23"/>
      <c r="C77" s="23"/>
      <c r="D77" s="23"/>
      <c r="E77" s="27" t="s">
        <v>35</v>
      </c>
      <c r="F77" s="27"/>
      <c r="G77" s="28" t="s">
        <v>35</v>
      </c>
      <c r="H77" s="28"/>
    </row>
    <row r="78" spans="1:8" ht="15">
      <c r="A78" s="6" t="s">
        <v>50</v>
      </c>
      <c r="B78" s="6" t="s">
        <v>26</v>
      </c>
      <c r="C78" s="6" t="s">
        <v>34</v>
      </c>
      <c r="D78" s="6" t="s">
        <v>20</v>
      </c>
      <c r="E78" s="33">
        <v>0</v>
      </c>
      <c r="F78" s="33">
        <v>1</v>
      </c>
      <c r="G78" s="33">
        <v>10</v>
      </c>
      <c r="H78" s="33">
        <v>15</v>
      </c>
    </row>
    <row r="79" spans="1:8" ht="15">
      <c r="A79" s="6">
        <v>10</v>
      </c>
      <c r="B79" s="33" t="s">
        <v>39</v>
      </c>
      <c r="C79" s="33" t="s">
        <v>45</v>
      </c>
      <c r="D79" s="6" t="s">
        <v>21</v>
      </c>
      <c r="E79" s="33">
        <v>1</v>
      </c>
      <c r="F79" s="33">
        <v>0</v>
      </c>
      <c r="G79" s="33">
        <v>15</v>
      </c>
      <c r="H79" s="33">
        <v>12</v>
      </c>
    </row>
    <row r="80" spans="1:8" ht="15">
      <c r="A80" s="6"/>
      <c r="B80" s="6"/>
      <c r="C80" s="6"/>
      <c r="D80" s="6" t="s">
        <v>22</v>
      </c>
      <c r="E80" s="33">
        <v>1</v>
      </c>
      <c r="F80" s="33">
        <v>0</v>
      </c>
      <c r="G80" s="33">
        <v>15</v>
      </c>
      <c r="H80" s="33">
        <v>13</v>
      </c>
    </row>
    <row r="81" spans="1:8" ht="15">
      <c r="A81" s="6"/>
      <c r="B81" s="6"/>
      <c r="C81" s="6"/>
      <c r="D81" s="6"/>
      <c r="E81" s="6"/>
      <c r="F81" s="6"/>
      <c r="G81" s="6"/>
      <c r="H81" s="6"/>
    </row>
    <row r="82" spans="1:8" ht="15">
      <c r="A82" s="6" t="s">
        <v>50</v>
      </c>
      <c r="B82" s="6" t="s">
        <v>27</v>
      </c>
      <c r="C82" s="6" t="s">
        <v>28</v>
      </c>
      <c r="D82" s="6" t="str">
        <f>D78</f>
        <v>1. Satz</v>
      </c>
      <c r="E82" s="33">
        <v>1</v>
      </c>
      <c r="F82" s="33">
        <v>0</v>
      </c>
      <c r="G82" s="33">
        <v>15</v>
      </c>
      <c r="H82" s="33">
        <v>9</v>
      </c>
    </row>
    <row r="83" spans="1:8" ht="15">
      <c r="A83" s="6">
        <v>11</v>
      </c>
      <c r="B83" s="33" t="s">
        <v>46</v>
      </c>
      <c r="C83" s="33" t="s">
        <v>37</v>
      </c>
      <c r="D83" s="6" t="str">
        <f>D79</f>
        <v>2. Satz</v>
      </c>
      <c r="E83" s="33">
        <v>0</v>
      </c>
      <c r="F83" s="33">
        <v>1</v>
      </c>
      <c r="G83" s="33">
        <v>6</v>
      </c>
      <c r="H83" s="33">
        <v>15</v>
      </c>
    </row>
    <row r="84" spans="1:8" ht="15">
      <c r="A84" s="6"/>
      <c r="B84" s="6"/>
      <c r="C84" s="6"/>
      <c r="D84" s="6" t="str">
        <f>D80</f>
        <v>3. Satz</v>
      </c>
      <c r="E84" s="33">
        <v>1</v>
      </c>
      <c r="F84" s="33">
        <v>0</v>
      </c>
      <c r="G84" s="33">
        <v>15</v>
      </c>
      <c r="H84" s="33">
        <v>11</v>
      </c>
    </row>
    <row r="85" ht="12.75"/>
    <row r="86" spans="1:8" ht="18">
      <c r="A86" s="1"/>
      <c r="B86" s="11" t="s">
        <v>47</v>
      </c>
      <c r="C86" s="1"/>
      <c r="D86" s="1"/>
      <c r="E86" s="1"/>
      <c r="F86" s="1"/>
      <c r="G86" s="1"/>
      <c r="H86" s="1"/>
    </row>
    <row r="87" spans="1:8" ht="15.75">
      <c r="A87" s="2"/>
      <c r="B87" s="10"/>
      <c r="C87" s="1"/>
      <c r="D87" s="1"/>
      <c r="E87" s="1"/>
      <c r="F87" s="1"/>
      <c r="G87" s="1"/>
      <c r="H87" s="1"/>
    </row>
    <row r="88" spans="1:8" ht="18">
      <c r="A88" s="31" t="s">
        <v>2</v>
      </c>
      <c r="B88" s="32" t="s">
        <v>40</v>
      </c>
      <c r="C88" s="4"/>
      <c r="D88" s="4"/>
      <c r="E88" s="4"/>
      <c r="F88" s="4"/>
      <c r="G88" s="4"/>
      <c r="H88" s="4"/>
    </row>
    <row r="89" spans="1:8" ht="18">
      <c r="A89" s="31" t="s">
        <v>0</v>
      </c>
      <c r="B89" s="32" t="s">
        <v>44</v>
      </c>
      <c r="C89" s="4"/>
      <c r="D89" s="4"/>
      <c r="E89" s="4"/>
      <c r="F89" s="4"/>
      <c r="G89" s="4"/>
      <c r="H89" s="4"/>
    </row>
    <row r="90" spans="1:8" ht="18">
      <c r="A90" s="31" t="s">
        <v>1</v>
      </c>
      <c r="B90" s="32" t="s">
        <v>48</v>
      </c>
      <c r="C90" s="4"/>
      <c r="D90" s="4"/>
      <c r="E90" s="4"/>
      <c r="F90" s="4"/>
      <c r="G90" s="4"/>
      <c r="H90" s="4"/>
    </row>
    <row r="91" spans="1:8" ht="18">
      <c r="A91" s="12"/>
      <c r="B91" s="17"/>
      <c r="C91" s="4"/>
      <c r="D91" s="4"/>
      <c r="E91" s="4"/>
      <c r="F91" s="4"/>
      <c r="G91" s="4"/>
      <c r="H91" s="4"/>
    </row>
    <row r="92" spans="1:8" ht="15">
      <c r="A92" s="2"/>
      <c r="B92" s="16"/>
      <c r="C92" s="1"/>
      <c r="D92" s="1"/>
      <c r="E92" s="1"/>
      <c r="F92" s="1"/>
      <c r="G92" s="1"/>
      <c r="H92" s="1"/>
    </row>
    <row r="93" spans="1:8" ht="15">
      <c r="A93" s="2"/>
      <c r="B93" s="16"/>
      <c r="C93" s="1"/>
      <c r="D93" s="1"/>
      <c r="E93" s="1"/>
      <c r="F93" s="1"/>
      <c r="G93" s="1"/>
      <c r="H93" s="1"/>
    </row>
    <row r="94" spans="1:8" ht="20.25">
      <c r="A94" s="9"/>
      <c r="B94" s="25" t="s">
        <v>13</v>
      </c>
      <c r="C94" s="6"/>
      <c r="D94" s="6"/>
      <c r="E94" s="27" t="s">
        <v>35</v>
      </c>
      <c r="F94" s="27"/>
      <c r="G94" s="28" t="s">
        <v>35</v>
      </c>
      <c r="H94" s="28"/>
    </row>
    <row r="95" spans="1:8" ht="23.25">
      <c r="A95" s="9"/>
      <c r="B95" s="25"/>
      <c r="C95" s="6"/>
      <c r="D95" s="6"/>
      <c r="E95" s="7"/>
      <c r="F95" s="7"/>
      <c r="G95" s="7"/>
      <c r="H95" s="7"/>
    </row>
    <row r="96" spans="1:8" ht="15">
      <c r="A96" s="13" t="s">
        <v>4</v>
      </c>
      <c r="B96" s="26" t="str">
        <f>B88</f>
        <v>OS Olbernhau II</v>
      </c>
      <c r="C96" s="6" t="str">
        <f>B89</f>
        <v>Gym Olbernhau</v>
      </c>
      <c r="D96" s="6" t="s">
        <v>20</v>
      </c>
      <c r="E96" s="33">
        <v>0</v>
      </c>
      <c r="F96" s="33">
        <v>1</v>
      </c>
      <c r="G96" s="33">
        <v>6</v>
      </c>
      <c r="H96" s="33">
        <v>15</v>
      </c>
    </row>
    <row r="97" spans="1:8" ht="15">
      <c r="A97" s="13"/>
      <c r="B97" s="26"/>
      <c r="C97" s="6"/>
      <c r="D97" s="6" t="s">
        <v>21</v>
      </c>
      <c r="E97" s="33">
        <v>0</v>
      </c>
      <c r="F97" s="33">
        <v>1</v>
      </c>
      <c r="G97" s="33">
        <v>6</v>
      </c>
      <c r="H97" s="33">
        <v>15</v>
      </c>
    </row>
    <row r="98" spans="1:8" ht="15">
      <c r="A98" s="13"/>
      <c r="B98" s="26"/>
      <c r="C98" s="6"/>
      <c r="D98" s="6" t="s">
        <v>22</v>
      </c>
      <c r="E98" s="33"/>
      <c r="F98" s="33"/>
      <c r="G98" s="33"/>
      <c r="H98" s="33"/>
    </row>
    <row r="99" spans="1:8" ht="15">
      <c r="A99" s="13"/>
      <c r="B99" s="26"/>
      <c r="C99" s="6"/>
      <c r="D99" s="6"/>
      <c r="E99" s="6"/>
      <c r="F99" s="6"/>
      <c r="G99" s="6"/>
      <c r="H99" s="6"/>
    </row>
    <row r="100" spans="1:8" ht="15">
      <c r="A100" s="13" t="s">
        <v>23</v>
      </c>
      <c r="B100" s="26" t="str">
        <f>B90</f>
        <v>HGG  Thum</v>
      </c>
      <c r="C100" s="6" t="str">
        <f>B88</f>
        <v>OS Olbernhau II</v>
      </c>
      <c r="D100" s="6" t="str">
        <f>D96</f>
        <v>1. Satz</v>
      </c>
      <c r="E100" s="33">
        <v>0</v>
      </c>
      <c r="F100" s="33">
        <v>1</v>
      </c>
      <c r="G100" s="33">
        <v>3</v>
      </c>
      <c r="H100" s="33">
        <v>15</v>
      </c>
    </row>
    <row r="101" spans="1:8" ht="15">
      <c r="A101" s="13"/>
      <c r="B101" s="26"/>
      <c r="C101" s="6"/>
      <c r="D101" s="6" t="str">
        <f>D97</f>
        <v>2. Satz</v>
      </c>
      <c r="E101" s="33">
        <v>1</v>
      </c>
      <c r="F101" s="33">
        <v>0</v>
      </c>
      <c r="G101" s="33">
        <v>15</v>
      </c>
      <c r="H101" s="33">
        <v>7</v>
      </c>
    </row>
    <row r="102" spans="1:8" ht="15">
      <c r="A102" s="13"/>
      <c r="B102" s="26"/>
      <c r="C102" s="6"/>
      <c r="D102" s="6" t="str">
        <f>D98</f>
        <v>3. Satz</v>
      </c>
      <c r="E102" s="33">
        <v>0</v>
      </c>
      <c r="F102" s="33">
        <v>1</v>
      </c>
      <c r="G102" s="33">
        <v>13</v>
      </c>
      <c r="H102" s="33">
        <v>15</v>
      </c>
    </row>
    <row r="103" spans="1:8" ht="15">
      <c r="A103" s="13"/>
      <c r="B103" s="26"/>
      <c r="C103" s="6"/>
      <c r="D103" s="6"/>
      <c r="E103" s="6"/>
      <c r="F103" s="6"/>
      <c r="G103" s="6"/>
      <c r="H103" s="6"/>
    </row>
    <row r="104" spans="1:8" ht="15">
      <c r="A104" s="13" t="s">
        <v>24</v>
      </c>
      <c r="B104" s="26" t="str">
        <f>B89</f>
        <v>Gym Olbernhau</v>
      </c>
      <c r="C104" s="6" t="str">
        <f>B90</f>
        <v>HGG  Thum</v>
      </c>
      <c r="D104" s="6" t="str">
        <f>D96</f>
        <v>1. Satz</v>
      </c>
      <c r="E104" s="33">
        <v>1</v>
      </c>
      <c r="F104" s="33">
        <v>0</v>
      </c>
      <c r="G104" s="33">
        <v>15</v>
      </c>
      <c r="H104" s="33">
        <v>6</v>
      </c>
    </row>
    <row r="105" spans="1:8" ht="15">
      <c r="A105" s="13"/>
      <c r="B105" s="26"/>
      <c r="C105" s="6"/>
      <c r="D105" s="6" t="str">
        <f>D97</f>
        <v>2. Satz</v>
      </c>
      <c r="E105" s="33">
        <v>1</v>
      </c>
      <c r="F105" s="33">
        <v>0</v>
      </c>
      <c r="G105" s="33">
        <v>15</v>
      </c>
      <c r="H105" s="33">
        <v>3</v>
      </c>
    </row>
    <row r="106" spans="1:8" ht="15">
      <c r="A106" s="13"/>
      <c r="B106" s="26"/>
      <c r="C106" s="6"/>
      <c r="D106" s="6" t="str">
        <f>D98</f>
        <v>3. Satz</v>
      </c>
      <c r="E106" s="33"/>
      <c r="F106" s="33"/>
      <c r="G106" s="33"/>
      <c r="H106" s="33"/>
    </row>
    <row r="107" spans="1:8" ht="15">
      <c r="A107" s="14"/>
      <c r="B107" s="39"/>
      <c r="C107" s="8"/>
      <c r="D107" s="8"/>
      <c r="E107" s="8"/>
      <c r="F107" s="8"/>
      <c r="G107" s="8"/>
      <c r="H107" s="8"/>
    </row>
    <row r="108" spans="1:8" ht="15">
      <c r="A108" s="14"/>
      <c r="B108" s="39"/>
      <c r="C108" s="8"/>
      <c r="D108" s="8"/>
      <c r="E108" s="8"/>
      <c r="F108" s="8"/>
      <c r="G108" s="8"/>
      <c r="H108" s="8"/>
    </row>
    <row r="109" spans="1:8" ht="18">
      <c r="A109" s="2"/>
      <c r="B109" s="40" t="s">
        <v>18</v>
      </c>
      <c r="C109" s="1"/>
      <c r="D109" s="1"/>
      <c r="E109" s="1"/>
      <c r="F109" s="1"/>
      <c r="G109" s="1"/>
      <c r="H109" s="1"/>
    </row>
    <row r="110" spans="1:8" ht="15">
      <c r="A110" s="2"/>
      <c r="B110" s="16"/>
      <c r="C110" s="1"/>
      <c r="D110" s="1"/>
      <c r="E110" s="1"/>
      <c r="F110" s="1"/>
      <c r="G110" s="1"/>
      <c r="H110" s="1"/>
    </row>
    <row r="111" spans="1:8" ht="20.25">
      <c r="A111" s="18" t="s">
        <v>10</v>
      </c>
      <c r="B111" s="41" t="s">
        <v>11</v>
      </c>
      <c r="C111" s="19" t="s">
        <v>12</v>
      </c>
      <c r="D111" s="19"/>
      <c r="E111" s="27" t="s">
        <v>35</v>
      </c>
      <c r="F111" s="27"/>
      <c r="G111" s="28" t="s">
        <v>35</v>
      </c>
      <c r="H111" s="28"/>
    </row>
    <row r="112" spans="1:8" ht="18">
      <c r="A112" s="18"/>
      <c r="B112" s="41"/>
      <c r="C112" s="19"/>
      <c r="D112" s="19"/>
      <c r="E112" s="19"/>
      <c r="F112" s="19"/>
      <c r="G112" s="19"/>
      <c r="H112" s="19"/>
    </row>
    <row r="113" spans="1:8" ht="18">
      <c r="A113" s="30" t="s">
        <v>63</v>
      </c>
      <c r="B113" s="41" t="str">
        <f>B88</f>
        <v>OS Olbernhau II</v>
      </c>
      <c r="C113" s="18">
        <f>G113-H113</f>
        <v>-12</v>
      </c>
      <c r="D113" s="18"/>
      <c r="E113" s="19">
        <f>SUM(E96:E98,F100:F102)</f>
        <v>2</v>
      </c>
      <c r="F113" s="19">
        <f>SUM(F96:F98,E100:E102)</f>
        <v>3</v>
      </c>
      <c r="G113" s="19">
        <f>SUM(G96:G98,H100:H102)</f>
        <v>49</v>
      </c>
      <c r="H113" s="19">
        <f>SUM(H96:H98,G100:G102)</f>
        <v>61</v>
      </c>
    </row>
    <row r="114" spans="1:8" ht="18">
      <c r="A114" s="30" t="s">
        <v>62</v>
      </c>
      <c r="B114" s="41" t="str">
        <f>B89</f>
        <v>Gym Olbernhau</v>
      </c>
      <c r="C114" s="18">
        <f>G114-H114</f>
        <v>39</v>
      </c>
      <c r="D114" s="18"/>
      <c r="E114" s="19">
        <f>SUM(F96:F98,E104:E106)</f>
        <v>4</v>
      </c>
      <c r="F114" s="19">
        <f>SUM(E96:E98,F104:F106)</f>
        <v>0</v>
      </c>
      <c r="G114" s="19">
        <f>SUM(H96:H98,G104:G106)</f>
        <v>60</v>
      </c>
      <c r="H114" s="19">
        <f>SUM(G96:G98,H104:H106)</f>
        <v>21</v>
      </c>
    </row>
    <row r="115" spans="1:8" ht="18">
      <c r="A115" s="30" t="s">
        <v>64</v>
      </c>
      <c r="B115" s="41" t="str">
        <f>B90</f>
        <v>HGG  Thum</v>
      </c>
      <c r="C115" s="18">
        <f>G115-H115</f>
        <v>-27</v>
      </c>
      <c r="D115" s="18"/>
      <c r="E115" s="19">
        <f>SUM(E100:E102,F104:F106)</f>
        <v>1</v>
      </c>
      <c r="F115" s="19">
        <f>SUM(F100:F102,E104:E106)</f>
        <v>4</v>
      </c>
      <c r="G115" s="19">
        <f>SUM(G100:G102,H104:H106)</f>
        <v>40</v>
      </c>
      <c r="H115" s="19">
        <f>SUM(H100:H102,G104:G106)</f>
        <v>67</v>
      </c>
    </row>
    <row r="116" spans="1:8" ht="15">
      <c r="A116" s="1"/>
      <c r="B116" s="2"/>
      <c r="C116" s="1"/>
      <c r="D116" s="1"/>
      <c r="E116" s="1"/>
      <c r="F116" s="1"/>
      <c r="G116" s="1"/>
      <c r="H116" s="1"/>
    </row>
    <row r="117" spans="1:2" s="5" customFormat="1" ht="23.25">
      <c r="A117" s="5" t="s">
        <v>61</v>
      </c>
      <c r="B117" s="44"/>
    </row>
    <row r="119" spans="1:8" ht="15">
      <c r="A119" s="6" t="s">
        <v>29</v>
      </c>
      <c r="B119" s="6" t="s">
        <v>51</v>
      </c>
      <c r="C119" s="6" t="s">
        <v>52</v>
      </c>
      <c r="D119" s="6" t="str">
        <f>D105</f>
        <v>2. Satz</v>
      </c>
      <c r="E119" s="33"/>
      <c r="F119" s="33"/>
      <c r="G119" s="33"/>
      <c r="H119" s="33"/>
    </row>
    <row r="120" spans="1:8" ht="15">
      <c r="A120" s="6" t="s">
        <v>49</v>
      </c>
      <c r="B120" s="33" t="s">
        <v>45</v>
      </c>
      <c r="C120" s="33" t="s">
        <v>37</v>
      </c>
      <c r="D120" s="6" t="str">
        <f>D106</f>
        <v>3. Satz</v>
      </c>
      <c r="E120" s="33">
        <v>0</v>
      </c>
      <c r="F120" s="33">
        <v>1</v>
      </c>
      <c r="G120" s="33">
        <v>11</v>
      </c>
      <c r="H120" s="33">
        <v>15</v>
      </c>
    </row>
    <row r="121" spans="1:8" ht="15">
      <c r="A121" s="6" t="s">
        <v>30</v>
      </c>
      <c r="B121" s="6"/>
      <c r="C121" s="6"/>
      <c r="D121" s="6">
        <f>D107</f>
        <v>0</v>
      </c>
      <c r="E121" s="33">
        <v>0</v>
      </c>
      <c r="F121" s="33">
        <v>1</v>
      </c>
      <c r="G121" s="33">
        <v>14</v>
      </c>
      <c r="H121" s="33">
        <v>16</v>
      </c>
    </row>
    <row r="122" spans="1:8" ht="15">
      <c r="A122" s="6"/>
      <c r="B122" s="6"/>
      <c r="C122" s="6"/>
      <c r="D122" s="6"/>
      <c r="E122" s="6"/>
      <c r="F122" s="6"/>
      <c r="G122" s="6"/>
      <c r="H122" s="6"/>
    </row>
    <row r="123" spans="1:8" ht="15">
      <c r="A123" s="6" t="s">
        <v>31</v>
      </c>
      <c r="B123" s="6" t="s">
        <v>53</v>
      </c>
      <c r="C123" s="6" t="s">
        <v>54</v>
      </c>
      <c r="D123" s="6" t="str">
        <f>D105</f>
        <v>2. Satz</v>
      </c>
      <c r="E123" s="33">
        <v>0</v>
      </c>
      <c r="F123" s="33">
        <v>1</v>
      </c>
      <c r="G123" s="33">
        <v>7</v>
      </c>
      <c r="H123" s="33">
        <v>15</v>
      </c>
    </row>
    <row r="124" spans="1:8" ht="15">
      <c r="A124" s="6" t="s">
        <v>32</v>
      </c>
      <c r="B124" s="33" t="s">
        <v>55</v>
      </c>
      <c r="C124" s="33" t="s">
        <v>46</v>
      </c>
      <c r="D124" s="6" t="str">
        <f>D106</f>
        <v>3. Satz</v>
      </c>
      <c r="E124" s="33">
        <v>1</v>
      </c>
      <c r="F124" s="33">
        <v>0</v>
      </c>
      <c r="G124" s="33">
        <v>15</v>
      </c>
      <c r="H124" s="33">
        <v>10</v>
      </c>
    </row>
    <row r="125" spans="1:8" ht="15">
      <c r="A125" s="6" t="s">
        <v>33</v>
      </c>
      <c r="B125" s="6"/>
      <c r="C125" s="6"/>
      <c r="D125" s="6">
        <f>D107</f>
        <v>0</v>
      </c>
      <c r="E125" s="33">
        <v>0</v>
      </c>
      <c r="F125" s="33">
        <v>1</v>
      </c>
      <c r="G125" s="33">
        <v>11</v>
      </c>
      <c r="H125" s="33">
        <v>15</v>
      </c>
    </row>
    <row r="128" spans="1:2" ht="34.5">
      <c r="A128" s="42" t="s">
        <v>14</v>
      </c>
      <c r="B128" s="43" t="s">
        <v>46</v>
      </c>
    </row>
    <row r="129" spans="1:2" ht="34.5">
      <c r="A129" s="42" t="s">
        <v>15</v>
      </c>
      <c r="B129" s="43" t="s">
        <v>59</v>
      </c>
    </row>
    <row r="130" spans="1:2" ht="34.5">
      <c r="A130" s="42" t="s">
        <v>16</v>
      </c>
      <c r="B130" s="43" t="s">
        <v>37</v>
      </c>
    </row>
    <row r="131" spans="1:2" ht="34.5">
      <c r="A131" s="42" t="s">
        <v>41</v>
      </c>
      <c r="B131" s="43" t="s">
        <v>45</v>
      </c>
    </row>
    <row r="132" spans="1:2" ht="34.5">
      <c r="A132" s="42" t="s">
        <v>56</v>
      </c>
      <c r="B132" s="43" t="s">
        <v>60</v>
      </c>
    </row>
    <row r="133" spans="1:2" ht="34.5">
      <c r="A133" s="42" t="s">
        <v>57</v>
      </c>
      <c r="B133" s="43" t="s">
        <v>40</v>
      </c>
    </row>
    <row r="134" spans="1:2" ht="34.5">
      <c r="A134" s="42" t="s">
        <v>58</v>
      </c>
      <c r="B134" s="43" t="s">
        <v>48</v>
      </c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cp:lastPrinted>2009-06-06T13:45:12Z</cp:lastPrinted>
  <dcterms:created xsi:type="dcterms:W3CDTF">2008-04-15T07:18:01Z</dcterms:created>
  <dcterms:modified xsi:type="dcterms:W3CDTF">2016-06-07T17:32:16Z</dcterms:modified>
  <cp:category/>
  <cp:version/>
  <cp:contentType/>
  <cp:contentStatus/>
</cp:coreProperties>
</file>