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<sst xmlns="http://schemas.openxmlformats.org/spreadsheetml/2006/main" count="436" uniqueCount="129">
  <si>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</si>
  <si>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</si>
  <si>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</si>
  <si>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</si>
  <si>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</si>
  <si>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</si>
  <si>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</si>
  <si>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</si>
  <si>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</si>
  <si>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</si>
  <si>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</si>
  <si>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</si>
  <si>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</si>
  <si>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</si>
  <si>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</si>
  <si>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</si>
  <si>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</si>
  <si>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</si>
  <si>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</si>
  <si>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</si>
  <si>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</si>
  <si>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</si>
  <si>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</si>
  <si>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</si>
  <si>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</si>
  <si>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</si>
  <si>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</si>
  <si>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</si>
  <si>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</si>
  <si>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</si>
  <si>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</si>
  <si>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</si>
  <si>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</si>
  <si>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</si>
  <si>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</si>
  <si>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</si>
  <si>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</si>
  <si>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</si>
  <si>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</si>
  <si>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</si>
  <si>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</si>
  <si>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</si>
  <si>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</si>
  <si>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</si>
  <si>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</si>
  <si>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</si>
  <si>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</si>
  <si>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</si>
  <si>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</si>
  <si>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</si>
  <si>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</si>
  <si>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</si>
  <si>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</si>
  <si>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</si>
  <si>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</si>
  <si>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</si>
  <si>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</si>
  <si>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</si>
  <si>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</si>
  <si>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</si>
  <si>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</si>
  <si>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</si>
  <si>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</si>
  <si>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</si>
  <si>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</si>
  <si>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</si>
  <si>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</si>
  <si>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</si>
  <si>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</si>
  <si>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</si>
  <si>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</si>
  <si>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</si>
  <si>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</si>
  <si>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</si>
  <si>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</si>
  <si>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</si>
  <si>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</si>
  <si>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</si>
  <si>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</si>
  <si>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</si>
  <si>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</si>
  <si>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</si>
  <si>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</si>
  <si>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</si>
  <si>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</si>
  <si>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</si>
  <si>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</si>
  <si>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</si>
  <si>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</si>
  <si>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</si>
  <si>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</si>
  <si>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</si>
  <si>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</si>
  <si>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</si>
  <si>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</si>
  <si>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</si>
  <si>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</si>
  <si>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</si>
  <si>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</si>
  <si>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</si>
  <si>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</si>
  <si>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</si>
  <si>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</si>
  <si>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</si>
  <si>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</si>
  <si>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</si>
  <si>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</si>
  <si>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</si>
  <si>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</si>
  <si>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</si>
  <si>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</si>
  <si>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</si>
  <si>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</si>
  <si>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</si>
  <si>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</si>
  <si>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</si>
  <si>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</si>
  <si>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kl. Punkte</t>
  </si>
  <si>
    <t>OS Thalheim</t>
  </si>
  <si>
    <t xml:space="preserve"> </t>
  </si>
  <si>
    <t>ERZ - Finale Volleyball WK III Jungen</t>
  </si>
  <si>
    <t>30.11.2016 TH Gym. Stollberg</t>
  </si>
  <si>
    <t>OS Zschorlau</t>
  </si>
  <si>
    <t>Oberwiesenthal</t>
  </si>
  <si>
    <t>Gym. Olbernhau</t>
  </si>
  <si>
    <t>Zschorlau</t>
  </si>
  <si>
    <t>O´thal</t>
  </si>
  <si>
    <t>Olbernhau</t>
  </si>
  <si>
    <t>Thalheim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</si>
</sst>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5" fillId="25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14" fontId="7" fillId="24" borderId="0" xfId="0" applyNumberFormat="1" applyFont="1" applyFill="1" applyAlignment="1">
      <alignment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/>
    </xf>
    <xf numFmtId="14" fontId="7" fillId="24" borderId="0" xfId="0" applyNumberFormat="1" applyFont="1" applyFill="1" applyAlignment="1">
      <alignment horizontal="right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14" fontId="9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24" borderId="0" xfId="0" applyFill="1" applyAlignment="1">
      <alignment/>
    </xf>
    <xf numFmtId="0" fontId="1" fillId="24" borderId="10" xfId="0" applyNumberFormat="1" applyFont="1" applyFill="1" applyBorder="1" applyAlignment="1">
      <alignment/>
    </xf>
    <xf numFmtId="20" fontId="1" fillId="24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tabSelected="1" zoomScalePageLayoutView="0" workbookViewId="0" topLeftCell="A24">
      <selection activeCell="C40" sqref="C40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120</v>
      </c>
      <c r="B1" s="70"/>
      <c r="C1" s="71"/>
      <c r="D1" s="71"/>
      <c r="E1" s="72"/>
      <c r="F1" s="72"/>
      <c r="G1" s="72"/>
      <c r="H1" s="72"/>
    </row>
    <row r="2" spans="1:8" ht="26.25">
      <c r="A2" s="69" t="s">
        <v>121</v>
      </c>
      <c r="B2" s="73"/>
      <c r="C2" s="71"/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122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123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124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118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117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116" t="s">
        <v>125</v>
      </c>
      <c r="C14" s="116" t="s">
        <v>126</v>
      </c>
      <c r="D14" s="9" t="s">
        <v>28</v>
      </c>
      <c r="E14" s="54">
        <v>1</v>
      </c>
      <c r="F14" s="54">
        <v>0</v>
      </c>
      <c r="G14" s="54">
        <v>20</v>
      </c>
      <c r="H14" s="54">
        <v>18</v>
      </c>
    </row>
    <row r="15" spans="1:8" ht="15">
      <c r="A15" s="20"/>
      <c r="B15" s="117"/>
      <c r="C15" s="118"/>
      <c r="D15" s="9" t="s">
        <v>29</v>
      </c>
      <c r="E15" s="54">
        <v>1</v>
      </c>
      <c r="F15" s="54">
        <v>0</v>
      </c>
      <c r="G15" s="54">
        <v>20</v>
      </c>
      <c r="H15" s="54">
        <v>15</v>
      </c>
    </row>
    <row r="16" spans="1:8" ht="15">
      <c r="A16" s="20"/>
      <c r="B16" s="117"/>
      <c r="C16" s="118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116" t="s">
        <v>127</v>
      </c>
      <c r="C17" s="116" t="s">
        <v>128</v>
      </c>
      <c r="D17" s="9" t="str">
        <f>D14</f>
        <v>1. Satz</v>
      </c>
      <c r="E17" s="54">
        <v>0</v>
      </c>
      <c r="F17" s="54">
        <v>1</v>
      </c>
      <c r="G17" s="54">
        <v>9</v>
      </c>
      <c r="H17" s="54">
        <v>20</v>
      </c>
    </row>
    <row r="18" spans="1:9" ht="15">
      <c r="A18" s="20"/>
      <c r="B18" s="117"/>
      <c r="C18" s="118"/>
      <c r="D18" s="9" t="str">
        <f>D15</f>
        <v>2. Satz</v>
      </c>
      <c r="E18" s="54">
        <v>1</v>
      </c>
      <c r="F18" s="54">
        <v>0</v>
      </c>
      <c r="G18" s="54">
        <v>20</v>
      </c>
      <c r="H18" s="54">
        <v>14</v>
      </c>
      <c r="I18" t="s">
        <v>119</v>
      </c>
    </row>
    <row r="19" spans="1:8" ht="15">
      <c r="A19" s="20"/>
      <c r="B19" s="117"/>
      <c r="C19" s="118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116" t="s">
        <v>125</v>
      </c>
      <c r="C20" s="116" t="s">
        <v>127</v>
      </c>
      <c r="D20" s="9" t="str">
        <f>D14</f>
        <v>1. Satz</v>
      </c>
      <c r="E20" s="54">
        <v>1</v>
      </c>
      <c r="F20" s="54">
        <v>0</v>
      </c>
      <c r="G20" s="54">
        <v>20</v>
      </c>
      <c r="H20" s="54">
        <v>10</v>
      </c>
    </row>
    <row r="21" spans="1:8" ht="15">
      <c r="A21" s="20"/>
      <c r="B21" s="117"/>
      <c r="C21" s="118"/>
      <c r="D21" s="9" t="str">
        <f>D15</f>
        <v>2. Satz</v>
      </c>
      <c r="E21" s="54">
        <v>1</v>
      </c>
      <c r="F21" s="54">
        <v>0</v>
      </c>
      <c r="G21" s="54">
        <v>20</v>
      </c>
      <c r="H21" s="54">
        <v>5</v>
      </c>
    </row>
    <row r="22" spans="1:8" ht="15">
      <c r="A22" s="20"/>
      <c r="B22" s="117"/>
      <c r="C22" s="118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116" t="s">
        <v>126</v>
      </c>
      <c r="C23" s="116" t="s">
        <v>128</v>
      </c>
      <c r="D23" s="9" t="str">
        <f>D14</f>
        <v>1. Satz</v>
      </c>
      <c r="E23" s="54">
        <v>1</v>
      </c>
      <c r="F23" s="54">
        <v>0</v>
      </c>
      <c r="G23" s="54">
        <v>20</v>
      </c>
      <c r="H23" s="54">
        <v>10</v>
      </c>
    </row>
    <row r="24" spans="1:8" ht="15">
      <c r="A24" s="20"/>
      <c r="B24" s="117"/>
      <c r="C24" s="118"/>
      <c r="D24" s="9" t="str">
        <f>D15</f>
        <v>2. Satz</v>
      </c>
      <c r="E24" s="54">
        <v>1</v>
      </c>
      <c r="F24" s="54">
        <v>0</v>
      </c>
      <c r="G24" s="54">
        <v>20</v>
      </c>
      <c r="H24" s="54">
        <v>4</v>
      </c>
    </row>
    <row r="25" spans="1:8" ht="15">
      <c r="A25" s="20"/>
      <c r="B25" s="117"/>
      <c r="C25" s="118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116" t="s">
        <v>127</v>
      </c>
      <c r="C26" s="116" t="s">
        <v>126</v>
      </c>
      <c r="D26" s="9" t="str">
        <f>D14</f>
        <v>1. Satz</v>
      </c>
      <c r="E26" s="54">
        <v>0</v>
      </c>
      <c r="F26" s="54">
        <v>1</v>
      </c>
      <c r="G26" s="54">
        <v>12</v>
      </c>
      <c r="H26" s="54">
        <v>20</v>
      </c>
    </row>
    <row r="27" spans="1:8" ht="15">
      <c r="A27" s="20"/>
      <c r="B27" s="117"/>
      <c r="C27" s="118"/>
      <c r="D27" s="9" t="str">
        <f>D15</f>
        <v>2. Satz</v>
      </c>
      <c r="E27" s="54">
        <v>0</v>
      </c>
      <c r="F27" s="54">
        <v>1</v>
      </c>
      <c r="G27" s="54">
        <v>11</v>
      </c>
      <c r="H27" s="54">
        <v>20</v>
      </c>
    </row>
    <row r="28" spans="1:8" ht="15">
      <c r="A28" s="20"/>
      <c r="B28" s="117"/>
      <c r="C28" s="118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116" t="s">
        <v>128</v>
      </c>
      <c r="C29" s="116" t="s">
        <v>125</v>
      </c>
      <c r="D29" s="9" t="str">
        <f>D14</f>
        <v>1. Satz</v>
      </c>
      <c r="E29" s="54">
        <v>0</v>
      </c>
      <c r="F29" s="54">
        <v>1</v>
      </c>
      <c r="G29" s="54">
        <v>8</v>
      </c>
      <c r="H29" s="54">
        <v>20</v>
      </c>
    </row>
    <row r="30" spans="1:8" ht="15">
      <c r="A30" s="13"/>
      <c r="B30" s="43"/>
      <c r="C30" s="9"/>
      <c r="D30" s="9" t="str">
        <f>D15</f>
        <v>2. Satz</v>
      </c>
      <c r="E30" s="54">
        <v>0</v>
      </c>
      <c r="F30" s="54">
        <v>1</v>
      </c>
      <c r="G30" s="54">
        <v>7</v>
      </c>
      <c r="H30" s="54">
        <v>20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117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1</v>
      </c>
      <c r="B38" s="56" t="s">
        <v>122</v>
      </c>
      <c r="C38" s="26">
        <f>G38-H38</f>
        <v>57</v>
      </c>
      <c r="D38" s="26"/>
      <c r="E38" s="28">
        <f>SUM(E14,E15,E16,E20,E21,E22,F29,F30,F31)</f>
        <v>6</v>
      </c>
      <c r="F38" s="28">
        <f>SUM(F14:F16,F20:F22,E29:E31)</f>
        <v>0</v>
      </c>
      <c r="G38" s="28">
        <f>SUM(G14:G16,G20:G22,H29:H31)</f>
        <v>120</v>
      </c>
      <c r="H38" s="28">
        <f>SUM(H14:H16,H20:H22,G29:G31)</f>
        <v>63</v>
      </c>
    </row>
    <row r="39" spans="1:8" s="29" customFormat="1" ht="18">
      <c r="A39" s="56">
        <v>2</v>
      </c>
      <c r="B39" s="56" t="s">
        <v>123</v>
      </c>
      <c r="C39" s="26">
        <f>G39-H39</f>
        <v>36</v>
      </c>
      <c r="D39" s="26"/>
      <c r="E39" s="28">
        <f>SUM(F14:F16,E23:E25,F26:F28)</f>
        <v>4</v>
      </c>
      <c r="F39" s="28">
        <f>SUM(E14:E16,F23:F25,E26:E28)</f>
        <v>2</v>
      </c>
      <c r="G39" s="28">
        <f>SUM(H14:H16,G23:G25,H26:H28)</f>
        <v>113</v>
      </c>
      <c r="H39" s="28">
        <f>SUM(G14:G16,H23:H25,G26:G28)</f>
        <v>77</v>
      </c>
    </row>
    <row r="40" spans="1:8" s="29" customFormat="1" ht="18">
      <c r="A40" s="56">
        <v>4</v>
      </c>
      <c r="B40" s="56" t="s">
        <v>124</v>
      </c>
      <c r="C40" s="26">
        <v>-47</v>
      </c>
      <c r="D40" s="26"/>
      <c r="E40" s="28">
        <f>SUM(E17:E19,F20:F22,E26:E28)</f>
        <v>1</v>
      </c>
      <c r="F40" s="28">
        <f>SUM(F17:F19,E20:E22,F26:F28)</f>
        <v>5</v>
      </c>
      <c r="G40" s="28">
        <f>SUM(G17:G19,H20:H22,G26:G28)</f>
        <v>67</v>
      </c>
      <c r="H40" s="28">
        <f>SUM(H17:H19,G20:G22,H26:H28)</f>
        <v>114</v>
      </c>
    </row>
    <row r="41" spans="1:8" s="29" customFormat="1" ht="18">
      <c r="A41" s="56">
        <v>3</v>
      </c>
      <c r="B41" s="56" t="s">
        <v>118</v>
      </c>
      <c r="C41" s="26">
        <v>-46</v>
      </c>
      <c r="D41" s="26"/>
      <c r="E41" s="28">
        <f>SUM(F17:F19,F23:F25,E29:E31)</f>
        <v>1</v>
      </c>
      <c r="F41" s="28">
        <f>SUM(E17:E19,E23:E25,F29:F31)</f>
        <v>5</v>
      </c>
      <c r="G41" s="28">
        <f>SUM(H17:H19,H23:H25,G29:G31)</f>
        <v>63</v>
      </c>
      <c r="H41" s="28">
        <f>SUM(G17:G19,G23:G25,H29:H31)</f>
        <v>109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 t="s">
        <v>119</v>
      </c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Thomas Steg</cp:lastModifiedBy>
  <cp:lastPrinted>2012-01-25T15:06:26Z</cp:lastPrinted>
  <dcterms:created xsi:type="dcterms:W3CDTF">2008-04-15T07:18:01Z</dcterms:created>
  <dcterms:modified xsi:type="dcterms:W3CDTF">2016-11-30T16:45:20Z</dcterms:modified>
  <cp:category/>
  <cp:version/>
  <cp:contentType/>
  <cp:contentStatus/>
</cp:coreProperties>
</file>